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c2d52794ba94120/QualitiAmo PC Ema/documenti/"/>
    </mc:Choice>
  </mc:AlternateContent>
  <xr:revisionPtr revIDLastSave="0" documentId="8_{3A6E7F31-8BE1-4369-9EAE-38300A735302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Istruzioni" sheetId="1" r:id="rId1"/>
    <sheet name="Legenda" sheetId="2" r:id="rId2"/>
    <sheet name="Matrice" sheetId="3" r:id="rId3"/>
    <sheet name="Gap analysi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4" l="1"/>
  <c r="F13" i="4"/>
  <c r="F12" i="4"/>
  <c r="F11" i="4"/>
  <c r="F10" i="4"/>
  <c r="F9" i="4"/>
  <c r="F8" i="4"/>
  <c r="F7" i="4"/>
  <c r="F6" i="4"/>
  <c r="F5" i="4"/>
  <c r="S12" i="3"/>
  <c r="P12" i="3"/>
  <c r="M12" i="3"/>
  <c r="J12" i="3"/>
  <c r="G12" i="3"/>
  <c r="D12" i="3"/>
  <c r="S11" i="3"/>
  <c r="P11" i="3"/>
  <c r="M11" i="3"/>
  <c r="J11" i="3"/>
  <c r="G11" i="3"/>
  <c r="D11" i="3"/>
  <c r="S10" i="3"/>
  <c r="P10" i="3"/>
  <c r="M10" i="3"/>
  <c r="J10" i="3"/>
  <c r="G10" i="3"/>
  <c r="D10" i="3"/>
  <c r="S9" i="3"/>
  <c r="P9" i="3"/>
  <c r="M9" i="3"/>
  <c r="J9" i="3"/>
  <c r="G9" i="3"/>
  <c r="D9" i="3"/>
  <c r="S8" i="3"/>
  <c r="P8" i="3"/>
  <c r="M8" i="3"/>
  <c r="J8" i="3"/>
  <c r="G8" i="3"/>
  <c r="D8" i="3"/>
  <c r="S7" i="3"/>
  <c r="P7" i="3"/>
  <c r="M7" i="3"/>
  <c r="J7" i="3"/>
  <c r="G7" i="3"/>
  <c r="D7" i="3"/>
  <c r="S6" i="3"/>
  <c r="P6" i="3"/>
  <c r="M6" i="3"/>
  <c r="J6" i="3"/>
  <c r="G6" i="3"/>
  <c r="D6" i="3"/>
  <c r="S5" i="3"/>
  <c r="P5" i="3"/>
  <c r="M5" i="3"/>
  <c r="J5" i="3"/>
  <c r="G5" i="3"/>
  <c r="D5" i="3"/>
</calcChain>
</file>

<file path=xl/sharedStrings.xml><?xml version="1.0" encoding="utf-8"?>
<sst xmlns="http://schemas.openxmlformats.org/spreadsheetml/2006/main" count="90" uniqueCount="69">
  <si>
    <t>Matrice delle competenze</t>
  </si>
  <si>
    <t>Template operativo per mappare le competenze del tuo team e identificare i gap</t>
  </si>
  <si>
    <t>Come si usa questo file</t>
  </si>
  <si>
    <t>1.  Compila il foglio «Legenda» se vuoi personalizzare i livelli di padronanza (default: scala Dreyfus 1-4).</t>
  </si>
  <si>
    <t>2.  Vai al foglio «Matrice» e sostituisci i ruoli di esempio con i ruoli del tuo team.</t>
  </si>
  <si>
    <t>3.  Per ogni persona inserisci il livello attuale (colonne azzurre) e il livello richiesto dal ruolo (colonne gialle) per ciascuna competenza, usando un numero da 1 a 4.</t>
  </si>
  <si>
    <t>4.  Le celle «Gap» si calcolano automaticamente: un gap positivo segnala una carenza, un gap negativo una sovracompetenza non sfruttata.</t>
  </si>
  <si>
    <t>5.  La heatmap colorata ti aiuta a individuare a colpo d'occhio dove agire per primo.</t>
  </si>
  <si>
    <t>6.  Vai al foglio «Gap analysis» per la prioritizzazione delle azioni formative (impatto × frequenza × difficoltà).</t>
  </si>
  <si>
    <t>7.  Aggiorna la matrice almeno una volta all'anno, meglio ogni sei mesi in sede di riesame.</t>
  </si>
  <si>
    <t>Consigli pratici</t>
  </si>
  <si>
    <t>• tetto pragmatico: 8-12 competenze per ruolo. oltre la matrice diventa ingestibile.</t>
  </si>
  <si>
    <t>• distingui Must have (obbligatorie), Should have (importanti), Could have (nice to have).</t>
  </si>
  <si>
    <t>• non confondere task svolti con competenze possedute: la competenza è il comportamento che produce l'output.</t>
  </si>
  <si>
    <t>• incrocia sempre il self-assessment con almeno un'evidenza esterna (feedback, output concreti, osservazione).</t>
  </si>
  <si>
    <t>• dopo ogni revisione comunica alle persone cosa cambia nel loro percorso di sviluppo.</t>
  </si>
  <si>
    <t>Template a cura di QualitiAmo — www.qualitiamo.com</t>
  </si>
  <si>
    <t>Legenda livelli di padronanza (scala Dreyfus)</t>
  </si>
  <si>
    <t>Livello</t>
  </si>
  <si>
    <t>Etichetta</t>
  </si>
  <si>
    <t>Descrizione comportamentale</t>
  </si>
  <si>
    <t>Consapevole</t>
  </si>
  <si>
    <t>conosce la materia, segue procedure e checklist sotto supervisione. ha bisogno di riferimenti espliciti.</t>
  </si>
  <si>
    <t>Capace</t>
  </si>
  <si>
    <t>opera in autonomia su casi standard. sa riconoscere le situazioni note e applicare la risposta giusta.</t>
  </si>
  <si>
    <t>Esperto</t>
  </si>
  <si>
    <t>gestisce casi complessi e non standard. sa quando deviare dalla procedura e perché.</t>
  </si>
  <si>
    <t>Riferimento</t>
  </si>
  <si>
    <t>forma altri, definisce nuovi standard, è il punto di riferimento interno ed esterno sul tema.</t>
  </si>
  <si>
    <t>Non richiesto</t>
  </si>
  <si>
    <t>competenza non presente / non richiesta per il ruolo.</t>
  </si>
  <si>
    <t>Come leggere il gap</t>
  </si>
  <si>
    <t>Gap = 0</t>
  </si>
  <si>
    <t>allineato: il livello posseduto coincide con quello richiesto.</t>
  </si>
  <si>
    <t>Gap &gt; 0</t>
  </si>
  <si>
    <t>carenza: serve un'azione di sviluppo. più alto è il numero, più urgente è l'intervento.</t>
  </si>
  <si>
    <t>Gap &lt; 0</t>
  </si>
  <si>
    <t>sovracompetenza: valuta se la persona è sottoutilizzata o se può fare da mentore ad altri.</t>
  </si>
  <si>
    <t>Matrice delle competenze — team / area</t>
  </si>
  <si>
    <t>Legenda: 0 = non richiesto | 1 = consapevole | 2 = capace | 3 = esperto | 4 = riferimento</t>
  </si>
  <si>
    <t>Problem solving</t>
  </si>
  <si>
    <t>Comunicazione scritta</t>
  </si>
  <si>
    <t>Gestione conflitti</t>
  </si>
  <si>
    <t>Analisi dati (Excel avanzato)</t>
  </si>
  <si>
    <t>Conduzione audit ISO</t>
  </si>
  <si>
    <t>Project management</t>
  </si>
  <si>
    <t>Persona / Ruolo</t>
  </si>
  <si>
    <t>Attuale</t>
  </si>
  <si>
    <t>Richiesto</t>
  </si>
  <si>
    <t>Gap</t>
  </si>
  <si>
    <t>Mario Rossi — Quality manager</t>
  </si>
  <si>
    <t>Luca Bianchi — Auditor interno</t>
  </si>
  <si>
    <t>Anna Verdi — Responsabile produzione</t>
  </si>
  <si>
    <t>Sofia Neri — Junior QA</t>
  </si>
  <si>
    <t>Skill gap analysis e prioritizzazione</t>
  </si>
  <si>
    <t>Formula priorità: Impatto × Frequenza d'uso × Difficoltà a colmare. Massimo = 125.</t>
  </si>
  <si>
    <t>Competenza</t>
  </si>
  <si>
    <t>Gap medio (1-4)</t>
  </si>
  <si>
    <t>Impatto business (1-5)</t>
  </si>
  <si>
    <t>Frequenza d'uso (1-5)</t>
  </si>
  <si>
    <t>Difficoltà a colmare (1-5)</t>
  </si>
  <si>
    <t>Priorità (= I × F × D)</t>
  </si>
  <si>
    <t>Azione consigliata</t>
  </si>
  <si>
    <t>corso lead auditor + co-audit con senior (×3)</t>
  </si>
  <si>
    <t>micro-learning + progetto dashboard reale</t>
  </si>
  <si>
    <t>coaching mensile + role play in team</t>
  </si>
  <si>
    <t>affiancamento a PM senior su progetto pilota</t>
  </si>
  <si>
    <t>template interni + revisione peer</t>
  </si>
  <si>
    <t>community of practice + sessioni di 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</si>
</sst>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b/>
      <sz val="20"/>
      <color rgb="FF3366CC"/>
      <name val="Arial"/>
      <charset val="1"/>
    </font>
    <font>
      <i/>
      <sz val="11"/>
      <color rgb="FF666666"/>
      <name val="Arial"/>
      <charset val="1"/>
    </font>
    <font>
      <b/>
      <sz val="14"/>
      <color rgb="FF3366CC"/>
      <name val="Arial"/>
      <charset val="1"/>
    </font>
    <font>
      <sz val="11"/>
      <name val="Arial"/>
      <charset val="1"/>
    </font>
    <font>
      <i/>
      <sz val="10"/>
      <color rgb="FF888888"/>
      <name val="Arial"/>
      <charset val="1"/>
    </font>
    <font>
      <b/>
      <sz val="16"/>
      <color rgb="FF3366CC"/>
      <name val="Arial"/>
      <charset val="1"/>
    </font>
    <font>
      <b/>
      <sz val="11"/>
      <color rgb="FFFFFFFF"/>
      <name val="Arial"/>
      <charset val="1"/>
    </font>
    <font>
      <sz val="10"/>
      <name val="Arial"/>
      <charset val="1"/>
    </font>
    <font>
      <b/>
      <sz val="11"/>
      <name val="Arial"/>
      <charset val="1"/>
    </font>
    <font>
      <b/>
      <sz val="13"/>
      <color rgb="FF3366CC"/>
      <name val="Arial"/>
      <charset val="1"/>
    </font>
    <font>
      <b/>
      <sz val="10"/>
      <name val="Arial"/>
      <charset val="1"/>
    </font>
    <font>
      <i/>
      <sz val="10"/>
      <color rgb="FF666666"/>
      <name val="Arial"/>
      <charset val="1"/>
    </font>
    <font>
      <b/>
      <sz val="10"/>
      <color rgb="FF1E40AF"/>
      <name val="Arial"/>
      <charset val="1"/>
    </font>
    <font>
      <b/>
      <sz val="10"/>
      <color rgb="FF92400E"/>
      <name val="Arial"/>
      <charset val="1"/>
    </font>
    <font>
      <b/>
      <sz val="10"/>
      <color rgb="FF111827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605D5C"/>
        <bgColor rgb="FF666666"/>
      </patternFill>
    </fill>
    <fill>
      <patternFill patternType="solid">
        <fgColor rgb="FFFEE2E2"/>
        <bgColor rgb="FFE5E7EB"/>
      </patternFill>
    </fill>
    <fill>
      <patternFill patternType="solid">
        <fgColor rgb="FFFEF3C7"/>
        <bgColor rgb="FFF2F2F2"/>
      </patternFill>
    </fill>
    <fill>
      <patternFill patternType="solid">
        <fgColor rgb="FFDBEAFE"/>
        <bgColor rgb="FFE5E7EB"/>
      </patternFill>
    </fill>
    <fill>
      <patternFill patternType="solid">
        <fgColor rgb="FFD1FAE5"/>
        <bgColor rgb="FFBBF7D0"/>
      </patternFill>
    </fill>
    <fill>
      <patternFill patternType="solid">
        <fgColor rgb="FFF3F4F6"/>
        <bgColor rgb="FFF2F2F2"/>
      </patternFill>
    </fill>
    <fill>
      <patternFill patternType="solid">
        <fgColor rgb="FF3366CC"/>
        <bgColor rgb="FF0066CC"/>
      </patternFill>
    </fill>
    <fill>
      <patternFill patternType="solid">
        <fgColor rgb="FFE5E7EB"/>
        <bgColor rgb="FFDBEAFE"/>
      </patternFill>
    </fill>
    <fill>
      <patternFill patternType="solid">
        <fgColor rgb="FFF2F2F2"/>
        <bgColor rgb="FFF3F4F6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7" fillId="8" borderId="2" xfId="0" applyFont="1" applyFill="1" applyBorder="1" applyAlignment="1">
      <alignment horizontal="center" vertical="center" wrapText="1"/>
    </xf>
    <xf numFmtId="0" fontId="12" fillId="0" borderId="0" xfId="0" applyFont="1"/>
    <xf numFmtId="0" fontId="6" fillId="0" borderId="0" xfId="0" applyFont="1"/>
    <xf numFmtId="0" fontId="8" fillId="0" borderId="2" xfId="0" applyFont="1" applyBorder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1">
    <cellStyle name="Normale" xfId="0" builtinId="0"/>
  </cellStyles>
  <dxfs count="24">
    <dxf>
      <fill>
        <patternFill>
          <bgColor rgb="FFBFDBFE"/>
        </patternFill>
      </fill>
    </dxf>
    <dxf>
      <fill>
        <patternFill>
          <bgColor rgb="FFBBF7D0"/>
        </patternFill>
      </fill>
    </dxf>
    <dxf>
      <fill>
        <patternFill>
          <bgColor rgb="FFFED7AA"/>
        </patternFill>
      </fill>
    </dxf>
    <dxf>
      <fill>
        <patternFill>
          <bgColor rgb="FFFCA5A5"/>
        </patternFill>
      </fill>
    </dxf>
    <dxf>
      <fill>
        <patternFill>
          <bgColor rgb="FFBFDBFE"/>
        </patternFill>
      </fill>
    </dxf>
    <dxf>
      <fill>
        <patternFill>
          <bgColor rgb="FFBBF7D0"/>
        </patternFill>
      </fill>
    </dxf>
    <dxf>
      <fill>
        <patternFill>
          <bgColor rgb="FFFED7AA"/>
        </patternFill>
      </fill>
    </dxf>
    <dxf>
      <fill>
        <patternFill>
          <bgColor rgb="FFFCA5A5"/>
        </patternFill>
      </fill>
    </dxf>
    <dxf>
      <fill>
        <patternFill>
          <bgColor rgb="FFBFDBFE"/>
        </patternFill>
      </fill>
    </dxf>
    <dxf>
      <fill>
        <patternFill>
          <bgColor rgb="FFBBF7D0"/>
        </patternFill>
      </fill>
    </dxf>
    <dxf>
      <fill>
        <patternFill>
          <bgColor rgb="FFFED7AA"/>
        </patternFill>
      </fill>
    </dxf>
    <dxf>
      <fill>
        <patternFill>
          <bgColor rgb="FFFCA5A5"/>
        </patternFill>
      </fill>
    </dxf>
    <dxf>
      <fill>
        <patternFill>
          <bgColor rgb="FFBFDBFE"/>
        </patternFill>
      </fill>
    </dxf>
    <dxf>
      <fill>
        <patternFill>
          <bgColor rgb="FFBBF7D0"/>
        </patternFill>
      </fill>
    </dxf>
    <dxf>
      <fill>
        <patternFill>
          <bgColor rgb="FFFED7AA"/>
        </patternFill>
      </fill>
    </dxf>
    <dxf>
      <fill>
        <patternFill>
          <bgColor rgb="FFFCA5A5"/>
        </patternFill>
      </fill>
    </dxf>
    <dxf>
      <fill>
        <patternFill>
          <bgColor rgb="FFBFDBFE"/>
        </patternFill>
      </fill>
    </dxf>
    <dxf>
      <fill>
        <patternFill>
          <bgColor rgb="FFBBF7D0"/>
        </patternFill>
      </fill>
    </dxf>
    <dxf>
      <fill>
        <patternFill>
          <bgColor rgb="FFFED7AA"/>
        </patternFill>
      </fill>
    </dxf>
    <dxf>
      <fill>
        <patternFill>
          <bgColor rgb="FFFCA5A5"/>
        </patternFill>
      </fill>
    </dxf>
    <dxf>
      <fill>
        <patternFill>
          <bgColor rgb="FFBFDBFE"/>
        </patternFill>
      </fill>
    </dxf>
    <dxf>
      <fill>
        <patternFill>
          <bgColor rgb="FFBBF7D0"/>
        </patternFill>
      </fill>
    </dxf>
    <dxf>
      <fill>
        <patternFill>
          <bgColor rgb="FFFED7AA"/>
        </patternFill>
      </fill>
    </dxf>
    <dxf>
      <fill>
        <patternFill>
          <bgColor rgb="FFFCA5A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3F4F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88888"/>
      <rgbColor rgb="FF9999FF"/>
      <rgbColor rgb="FF993366"/>
      <rgbColor rgb="FFFEF3C7"/>
      <rgbColor rgb="FFDBEAFE"/>
      <rgbColor rgb="FF660066"/>
      <rgbColor rgb="FFFF8080"/>
      <rgbColor rgb="FF0066CC"/>
      <rgbColor rgb="FFBFDBF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BF7D0"/>
      <rgbColor rgb="FFD1FAE5"/>
      <rgbColor rgb="FFF2F2F2"/>
      <rgbColor rgb="FFE5E7EB"/>
      <rgbColor rgb="FFFCA5A5"/>
      <rgbColor rgb="FFFEE2E2"/>
      <rgbColor rgb="FFFED7AA"/>
      <rgbColor rgb="FF3366CC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111827"/>
      <rgbColor rgb="FF333300"/>
      <rgbColor rgb="FF92400E"/>
      <rgbColor rgb="FF993366"/>
      <rgbColor rgb="FF1E40AF"/>
      <rgbColor rgb="FF605D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2"/>
  <sheetViews>
    <sheetView showGridLines="0" tabSelected="1" zoomScaleNormal="100" workbookViewId="0"/>
  </sheetViews>
  <sheetFormatPr defaultColWidth="8.7109375" defaultRowHeight="15" x14ac:dyDescent="0.25"/>
  <cols>
    <col min="1" max="1" width="3" customWidth="1"/>
    <col min="2" max="2" width="95" customWidth="1"/>
  </cols>
  <sheetData>
    <row r="2" spans="2:2" ht="26.25" x14ac:dyDescent="0.4">
      <c r="B2" s="5" t="s">
        <v>0</v>
      </c>
    </row>
    <row r="3" spans="2:2" x14ac:dyDescent="0.25">
      <c r="B3" s="6" t="s">
        <v>1</v>
      </c>
    </row>
    <row r="5" spans="2:2" ht="18" x14ac:dyDescent="0.25">
      <c r="B5" s="7" t="s">
        <v>2</v>
      </c>
    </row>
    <row r="6" spans="2:2" ht="30" customHeight="1" x14ac:dyDescent="0.25">
      <c r="B6" s="8" t="s">
        <v>3</v>
      </c>
    </row>
    <row r="7" spans="2:2" ht="30" customHeight="1" x14ac:dyDescent="0.25">
      <c r="B7" s="8" t="s">
        <v>4</v>
      </c>
    </row>
    <row r="8" spans="2:2" ht="30" customHeight="1" x14ac:dyDescent="0.25">
      <c r="B8" s="8" t="s">
        <v>5</v>
      </c>
    </row>
    <row r="9" spans="2:2" ht="30" customHeight="1" x14ac:dyDescent="0.25">
      <c r="B9" s="8" t="s">
        <v>6</v>
      </c>
    </row>
    <row r="10" spans="2:2" ht="30" customHeight="1" x14ac:dyDescent="0.25">
      <c r="B10" s="8" t="s">
        <v>7</v>
      </c>
    </row>
    <row r="11" spans="2:2" ht="30" customHeight="1" x14ac:dyDescent="0.25">
      <c r="B11" s="8" t="s">
        <v>8</v>
      </c>
    </row>
    <row r="12" spans="2:2" ht="30" customHeight="1" x14ac:dyDescent="0.25">
      <c r="B12" s="8" t="s">
        <v>9</v>
      </c>
    </row>
    <row r="14" spans="2:2" ht="18" x14ac:dyDescent="0.25">
      <c r="B14" s="7" t="s">
        <v>10</v>
      </c>
    </row>
    <row r="15" spans="2:2" ht="21.75" customHeight="1" x14ac:dyDescent="0.25">
      <c r="B15" s="8" t="s">
        <v>11</v>
      </c>
    </row>
    <row r="16" spans="2:2" ht="21.75" customHeight="1" x14ac:dyDescent="0.25">
      <c r="B16" s="8" t="s">
        <v>12</v>
      </c>
    </row>
    <row r="17" spans="2:2" ht="21.75" customHeight="1" x14ac:dyDescent="0.25">
      <c r="B17" s="8" t="s">
        <v>13</v>
      </c>
    </row>
    <row r="18" spans="2:2" ht="21.75" customHeight="1" x14ac:dyDescent="0.25">
      <c r="B18" s="8" t="s">
        <v>14</v>
      </c>
    </row>
    <row r="19" spans="2:2" ht="21.75" customHeight="1" x14ac:dyDescent="0.25">
      <c r="B19" s="8" t="s">
        <v>15</v>
      </c>
    </row>
    <row r="22" spans="2:2" x14ac:dyDescent="0.25">
      <c r="B22" s="9" t="s">
        <v>16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5"/>
  <sheetViews>
    <sheetView showGridLines="0" zoomScaleNormal="100" workbookViewId="0"/>
  </sheetViews>
  <sheetFormatPr defaultColWidth="8.7109375" defaultRowHeight="15" x14ac:dyDescent="0.25"/>
  <cols>
    <col min="1" max="1" width="3" customWidth="1"/>
    <col min="2" max="2" width="8" customWidth="1"/>
    <col min="3" max="3" width="25" customWidth="1"/>
    <col min="4" max="4" width="70" customWidth="1"/>
  </cols>
  <sheetData>
    <row r="2" spans="2:4" ht="20.25" x14ac:dyDescent="0.3">
      <c r="B2" s="10" t="s">
        <v>17</v>
      </c>
    </row>
    <row r="4" spans="2:4" ht="24.75" customHeight="1" x14ac:dyDescent="0.25">
      <c r="B4" s="11" t="s">
        <v>18</v>
      </c>
      <c r="C4" s="11" t="s">
        <v>19</v>
      </c>
      <c r="D4" s="11" t="s">
        <v>20</v>
      </c>
    </row>
    <row r="5" spans="2:4" ht="39.75" customHeight="1" x14ac:dyDescent="0.25">
      <c r="B5" s="12">
        <v>1</v>
      </c>
      <c r="C5" s="13" t="s">
        <v>21</v>
      </c>
      <c r="D5" s="14" t="s">
        <v>22</v>
      </c>
    </row>
    <row r="6" spans="2:4" ht="39.75" customHeight="1" x14ac:dyDescent="0.25">
      <c r="B6" s="15">
        <v>2</v>
      </c>
      <c r="C6" s="16" t="s">
        <v>23</v>
      </c>
      <c r="D6" s="17" t="s">
        <v>24</v>
      </c>
    </row>
    <row r="7" spans="2:4" ht="39.75" customHeight="1" x14ac:dyDescent="0.25">
      <c r="B7" s="18">
        <v>3</v>
      </c>
      <c r="C7" s="19" t="s">
        <v>25</v>
      </c>
      <c r="D7" s="20" t="s">
        <v>26</v>
      </c>
    </row>
    <row r="8" spans="2:4" ht="39.75" customHeight="1" x14ac:dyDescent="0.25">
      <c r="B8" s="21">
        <v>4</v>
      </c>
      <c r="C8" s="22" t="s">
        <v>27</v>
      </c>
      <c r="D8" s="23" t="s">
        <v>28</v>
      </c>
    </row>
    <row r="9" spans="2:4" x14ac:dyDescent="0.25">
      <c r="B9" s="24">
        <v>0</v>
      </c>
      <c r="C9" s="25" t="s">
        <v>29</v>
      </c>
      <c r="D9" s="25" t="s">
        <v>30</v>
      </c>
    </row>
    <row r="12" spans="2:4" ht="16.5" x14ac:dyDescent="0.25">
      <c r="B12" s="26" t="s">
        <v>31</v>
      </c>
    </row>
    <row r="13" spans="2:4" ht="15" customHeight="1" x14ac:dyDescent="0.25">
      <c r="B13" s="27" t="s">
        <v>32</v>
      </c>
      <c r="C13" s="4" t="s">
        <v>33</v>
      </c>
      <c r="D13" s="4"/>
    </row>
    <row r="14" spans="2:4" ht="15" customHeight="1" x14ac:dyDescent="0.25">
      <c r="B14" s="27" t="s">
        <v>34</v>
      </c>
      <c r="C14" s="4" t="s">
        <v>35</v>
      </c>
      <c r="D14" s="4"/>
    </row>
    <row r="15" spans="2:4" ht="15" customHeight="1" x14ac:dyDescent="0.25">
      <c r="B15" s="27" t="s">
        <v>36</v>
      </c>
      <c r="C15" s="4" t="s">
        <v>37</v>
      </c>
      <c r="D15" s="4"/>
    </row>
  </sheetData>
  <mergeCells count="3">
    <mergeCell ref="C13:D13"/>
    <mergeCell ref="C14:D14"/>
    <mergeCell ref="C15:D1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109375" defaultRowHeight="15" x14ac:dyDescent="0.25"/>
  <cols>
    <col min="1" max="1" width="28" customWidth="1"/>
    <col min="2" max="2" width="10" customWidth="1"/>
    <col min="3" max="3" width="11" customWidth="1"/>
    <col min="4" max="4" width="8" customWidth="1"/>
    <col min="5" max="5" width="10" customWidth="1"/>
    <col min="6" max="6" width="11" customWidth="1"/>
    <col min="7" max="7" width="8" customWidth="1"/>
    <col min="8" max="8" width="10" customWidth="1"/>
    <col min="9" max="9" width="11" customWidth="1"/>
    <col min="10" max="10" width="8" customWidth="1"/>
    <col min="11" max="11" width="10" customWidth="1"/>
    <col min="12" max="12" width="11" customWidth="1"/>
    <col min="13" max="13" width="8" customWidth="1"/>
    <col min="14" max="14" width="10" customWidth="1"/>
    <col min="15" max="15" width="11" customWidth="1"/>
    <col min="16" max="16" width="8" customWidth="1"/>
    <col min="17" max="17" width="10" customWidth="1"/>
    <col min="18" max="18" width="11" customWidth="1"/>
    <col min="19" max="19" width="8" customWidth="1"/>
  </cols>
  <sheetData>
    <row r="1" spans="1:19" ht="20.25" x14ac:dyDescent="0.3">
      <c r="A1" s="3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9" x14ac:dyDescent="0.25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0" customHeight="1" x14ac:dyDescent="0.25">
      <c r="B3" s="1" t="s">
        <v>40</v>
      </c>
      <c r="C3" s="1"/>
      <c r="D3" s="1"/>
      <c r="E3" s="1" t="s">
        <v>41</v>
      </c>
      <c r="F3" s="1"/>
      <c r="G3" s="1"/>
      <c r="H3" s="1" t="s">
        <v>42</v>
      </c>
      <c r="I3" s="1"/>
      <c r="J3" s="1"/>
      <c r="K3" s="1" t="s">
        <v>43</v>
      </c>
      <c r="L3" s="1"/>
      <c r="M3" s="1"/>
      <c r="N3" s="1" t="s">
        <v>44</v>
      </c>
      <c r="O3" s="1"/>
      <c r="P3" s="1"/>
      <c r="Q3" s="1" t="s">
        <v>45</v>
      </c>
      <c r="R3" s="1"/>
      <c r="S3" s="1"/>
    </row>
    <row r="4" spans="1:19" ht="24.75" customHeight="1" x14ac:dyDescent="0.25">
      <c r="A4" s="11" t="s">
        <v>46</v>
      </c>
      <c r="B4" s="28" t="s">
        <v>47</v>
      </c>
      <c r="C4" s="29" t="s">
        <v>48</v>
      </c>
      <c r="D4" s="30" t="s">
        <v>49</v>
      </c>
      <c r="E4" s="28" t="s">
        <v>47</v>
      </c>
      <c r="F4" s="29" t="s">
        <v>48</v>
      </c>
      <c r="G4" s="30" t="s">
        <v>49</v>
      </c>
      <c r="H4" s="28" t="s">
        <v>47</v>
      </c>
      <c r="I4" s="29" t="s">
        <v>48</v>
      </c>
      <c r="J4" s="30" t="s">
        <v>49</v>
      </c>
      <c r="K4" s="28" t="s">
        <v>47</v>
      </c>
      <c r="L4" s="29" t="s">
        <v>48</v>
      </c>
      <c r="M4" s="30" t="s">
        <v>49</v>
      </c>
      <c r="N4" s="28" t="s">
        <v>47</v>
      </c>
      <c r="O4" s="29" t="s">
        <v>48</v>
      </c>
      <c r="P4" s="30" t="s">
        <v>49</v>
      </c>
      <c r="Q4" s="28" t="s">
        <v>47</v>
      </c>
      <c r="R4" s="29" t="s">
        <v>48</v>
      </c>
      <c r="S4" s="30" t="s">
        <v>49</v>
      </c>
    </row>
    <row r="5" spans="1:19" ht="27.75" customHeight="1" x14ac:dyDescent="0.25">
      <c r="A5" s="31" t="s">
        <v>50</v>
      </c>
      <c r="B5" s="32">
        <v>3</v>
      </c>
      <c r="C5" s="32">
        <v>3</v>
      </c>
      <c r="D5" s="33">
        <f>C5-B5</f>
        <v>0</v>
      </c>
      <c r="E5" s="32">
        <v>2</v>
      </c>
      <c r="F5" s="32">
        <v>3</v>
      </c>
      <c r="G5" s="33">
        <f>F5-E5</f>
        <v>1</v>
      </c>
      <c r="H5" s="32">
        <v>3</v>
      </c>
      <c r="I5" s="32">
        <v>3</v>
      </c>
      <c r="J5" s="33">
        <f>I5-H5</f>
        <v>0</v>
      </c>
      <c r="K5" s="32">
        <v>3</v>
      </c>
      <c r="L5" s="32">
        <v>3</v>
      </c>
      <c r="M5" s="33">
        <f>L5-K5</f>
        <v>0</v>
      </c>
      <c r="N5" s="32">
        <v>4</v>
      </c>
      <c r="O5" s="32">
        <v>4</v>
      </c>
      <c r="P5" s="33">
        <f>O5-N5</f>
        <v>0</v>
      </c>
      <c r="Q5" s="32">
        <v>3</v>
      </c>
      <c r="R5" s="32">
        <v>3</v>
      </c>
      <c r="S5" s="33">
        <f>R5-Q5</f>
        <v>0</v>
      </c>
    </row>
    <row r="6" spans="1:19" ht="27.75" customHeight="1" x14ac:dyDescent="0.25">
      <c r="A6" s="31" t="s">
        <v>51</v>
      </c>
      <c r="B6" s="32">
        <v>2</v>
      </c>
      <c r="C6" s="32">
        <v>3</v>
      </c>
      <c r="D6" s="33">
        <f>C6-B6</f>
        <v>1</v>
      </c>
      <c r="E6" s="32">
        <v>2</v>
      </c>
      <c r="F6" s="32">
        <v>3</v>
      </c>
      <c r="G6" s="33">
        <f>F6-E6</f>
        <v>1</v>
      </c>
      <c r="H6" s="32">
        <v>2</v>
      </c>
      <c r="I6" s="32">
        <v>3</v>
      </c>
      <c r="J6" s="33">
        <f>I6-H6</f>
        <v>1</v>
      </c>
      <c r="K6" s="32">
        <v>2</v>
      </c>
      <c r="L6" s="32">
        <v>2</v>
      </c>
      <c r="M6" s="33">
        <f>L6-K6</f>
        <v>0</v>
      </c>
      <c r="N6" s="32">
        <v>3</v>
      </c>
      <c r="O6" s="32">
        <v>4</v>
      </c>
      <c r="P6" s="33">
        <f>O6-N6</f>
        <v>1</v>
      </c>
      <c r="Q6" s="32">
        <v>2</v>
      </c>
      <c r="R6" s="32">
        <v>2</v>
      </c>
      <c r="S6" s="33">
        <f>R6-Q6</f>
        <v>0</v>
      </c>
    </row>
    <row r="7" spans="1:19" ht="27.75" customHeight="1" x14ac:dyDescent="0.25">
      <c r="A7" s="31" t="s">
        <v>52</v>
      </c>
      <c r="B7" s="32">
        <v>3</v>
      </c>
      <c r="C7" s="32">
        <v>3</v>
      </c>
      <c r="D7" s="33">
        <f>C7-B7</f>
        <v>0</v>
      </c>
      <c r="E7" s="32">
        <v>2</v>
      </c>
      <c r="F7" s="32">
        <v>3</v>
      </c>
      <c r="G7" s="33">
        <f>F7-E7</f>
        <v>1</v>
      </c>
      <c r="H7" s="32">
        <v>2</v>
      </c>
      <c r="I7" s="32">
        <v>3</v>
      </c>
      <c r="J7" s="33">
        <f>I7-H7</f>
        <v>1</v>
      </c>
      <c r="K7" s="32">
        <v>2</v>
      </c>
      <c r="L7" s="32">
        <v>3</v>
      </c>
      <c r="M7" s="33">
        <f>L7-K7</f>
        <v>1</v>
      </c>
      <c r="N7" s="32">
        <v>1</v>
      </c>
      <c r="O7" s="32">
        <v>2</v>
      </c>
      <c r="P7" s="33">
        <f>O7-N7</f>
        <v>1</v>
      </c>
      <c r="Q7" s="32">
        <v>3</v>
      </c>
      <c r="R7" s="32">
        <v>3</v>
      </c>
      <c r="S7" s="33">
        <f>R7-Q7</f>
        <v>0</v>
      </c>
    </row>
    <row r="8" spans="1:19" ht="27.75" customHeight="1" x14ac:dyDescent="0.25">
      <c r="A8" s="31" t="s">
        <v>53</v>
      </c>
      <c r="B8" s="32">
        <v>1</v>
      </c>
      <c r="C8" s="32">
        <v>2</v>
      </c>
      <c r="D8" s="33">
        <f>C8-B8</f>
        <v>1</v>
      </c>
      <c r="E8" s="32">
        <v>1</v>
      </c>
      <c r="F8" s="32">
        <v>2</v>
      </c>
      <c r="G8" s="33">
        <f>F8-E8</f>
        <v>1</v>
      </c>
      <c r="H8" s="32">
        <v>1</v>
      </c>
      <c r="I8" s="32">
        <v>2</v>
      </c>
      <c r="J8" s="33">
        <f>I8-H8</f>
        <v>1</v>
      </c>
      <c r="K8" s="32">
        <v>2</v>
      </c>
      <c r="L8" s="32">
        <v>2</v>
      </c>
      <c r="M8" s="33">
        <f>L8-K8</f>
        <v>0</v>
      </c>
      <c r="N8" s="32">
        <v>0</v>
      </c>
      <c r="O8" s="32">
        <v>1</v>
      </c>
      <c r="P8" s="33">
        <f>O8-N8</f>
        <v>1</v>
      </c>
      <c r="Q8" s="32">
        <v>1</v>
      </c>
      <c r="R8" s="32">
        <v>2</v>
      </c>
      <c r="S8" s="33">
        <f>R8-Q8</f>
        <v>1</v>
      </c>
    </row>
    <row r="9" spans="1:19" ht="27.75" customHeight="1" x14ac:dyDescent="0.25">
      <c r="A9" s="34"/>
      <c r="B9" s="32"/>
      <c r="C9" s="32"/>
      <c r="D9" s="33" t="str">
        <f>IF(AND(ISNUMBER(B9),ISNUMBER(C9)),C9-B9,"")</f>
        <v/>
      </c>
      <c r="E9" s="32"/>
      <c r="F9" s="32"/>
      <c r="G9" s="33" t="str">
        <f>IF(AND(ISNUMBER(E9),ISNUMBER(F9)),F9-E9,"")</f>
        <v/>
      </c>
      <c r="H9" s="32"/>
      <c r="I9" s="32"/>
      <c r="J9" s="33" t="str">
        <f>IF(AND(ISNUMBER(H9),ISNUMBER(I9)),I9-H9,"")</f>
        <v/>
      </c>
      <c r="K9" s="32"/>
      <c r="L9" s="32"/>
      <c r="M9" s="33" t="str">
        <f>IF(AND(ISNUMBER(K9),ISNUMBER(L9)),L9-K9,"")</f>
        <v/>
      </c>
      <c r="N9" s="32"/>
      <c r="O9" s="32"/>
      <c r="P9" s="33" t="str">
        <f>IF(AND(ISNUMBER(N9),ISNUMBER(O9)),O9-N9,"")</f>
        <v/>
      </c>
      <c r="Q9" s="32"/>
      <c r="R9" s="32"/>
      <c r="S9" s="33" t="str">
        <f>IF(AND(ISNUMBER(Q9),ISNUMBER(R9)),R9-Q9,"")</f>
        <v/>
      </c>
    </row>
    <row r="10" spans="1:19" ht="27.75" customHeight="1" x14ac:dyDescent="0.25">
      <c r="A10" s="34"/>
      <c r="B10" s="32"/>
      <c r="C10" s="32"/>
      <c r="D10" s="33" t="str">
        <f>IF(AND(ISNUMBER(B10),ISNUMBER(C10)),C10-B10,"")</f>
        <v/>
      </c>
      <c r="E10" s="32"/>
      <c r="F10" s="32"/>
      <c r="G10" s="33" t="str">
        <f>IF(AND(ISNUMBER(E10),ISNUMBER(F10)),F10-E10,"")</f>
        <v/>
      </c>
      <c r="H10" s="32"/>
      <c r="I10" s="32"/>
      <c r="J10" s="33" t="str">
        <f>IF(AND(ISNUMBER(H10),ISNUMBER(I10)),I10-H10,"")</f>
        <v/>
      </c>
      <c r="K10" s="32"/>
      <c r="L10" s="32"/>
      <c r="M10" s="33" t="str">
        <f>IF(AND(ISNUMBER(K10),ISNUMBER(L10)),L10-K10,"")</f>
        <v/>
      </c>
      <c r="N10" s="32"/>
      <c r="O10" s="32"/>
      <c r="P10" s="33" t="str">
        <f>IF(AND(ISNUMBER(N10),ISNUMBER(O10)),O10-N10,"")</f>
        <v/>
      </c>
      <c r="Q10" s="32"/>
      <c r="R10" s="32"/>
      <c r="S10" s="33" t="str">
        <f>IF(AND(ISNUMBER(Q10),ISNUMBER(R10)),R10-Q10,"")</f>
        <v/>
      </c>
    </row>
    <row r="11" spans="1:19" ht="27.75" customHeight="1" x14ac:dyDescent="0.25">
      <c r="A11" s="34"/>
      <c r="B11" s="32"/>
      <c r="C11" s="32"/>
      <c r="D11" s="33" t="str">
        <f>IF(AND(ISNUMBER(B11),ISNUMBER(C11)),C11-B11,"")</f>
        <v/>
      </c>
      <c r="E11" s="32"/>
      <c r="F11" s="32"/>
      <c r="G11" s="33" t="str">
        <f>IF(AND(ISNUMBER(E11),ISNUMBER(F11)),F11-E11,"")</f>
        <v/>
      </c>
      <c r="H11" s="32"/>
      <c r="I11" s="32"/>
      <c r="J11" s="33" t="str">
        <f>IF(AND(ISNUMBER(H11),ISNUMBER(I11)),I11-H11,"")</f>
        <v/>
      </c>
      <c r="K11" s="32"/>
      <c r="L11" s="32"/>
      <c r="M11" s="33" t="str">
        <f>IF(AND(ISNUMBER(K11),ISNUMBER(L11)),L11-K11,"")</f>
        <v/>
      </c>
      <c r="N11" s="32"/>
      <c r="O11" s="32"/>
      <c r="P11" s="33" t="str">
        <f>IF(AND(ISNUMBER(N11),ISNUMBER(O11)),O11-N11,"")</f>
        <v/>
      </c>
      <c r="Q11" s="32"/>
      <c r="R11" s="32"/>
      <c r="S11" s="33" t="str">
        <f>IF(AND(ISNUMBER(Q11),ISNUMBER(R11)),R11-Q11,"")</f>
        <v/>
      </c>
    </row>
    <row r="12" spans="1:19" ht="27.75" customHeight="1" x14ac:dyDescent="0.25">
      <c r="A12" s="34"/>
      <c r="B12" s="32"/>
      <c r="C12" s="32"/>
      <c r="D12" s="33" t="str">
        <f>IF(AND(ISNUMBER(B12),ISNUMBER(C12)),C12-B12,"")</f>
        <v/>
      </c>
      <c r="E12" s="32"/>
      <c r="F12" s="32"/>
      <c r="G12" s="33" t="str">
        <f>IF(AND(ISNUMBER(E12),ISNUMBER(F12)),F12-E12,"")</f>
        <v/>
      </c>
      <c r="H12" s="32"/>
      <c r="I12" s="32"/>
      <c r="J12" s="33" t="str">
        <f>IF(AND(ISNUMBER(H12),ISNUMBER(I12)),I12-H12,"")</f>
        <v/>
      </c>
      <c r="K12" s="32"/>
      <c r="L12" s="32"/>
      <c r="M12" s="33" t="str">
        <f>IF(AND(ISNUMBER(K12),ISNUMBER(L12)),L12-K12,"")</f>
        <v/>
      </c>
      <c r="N12" s="32"/>
      <c r="O12" s="32"/>
      <c r="P12" s="33" t="str">
        <f>IF(AND(ISNUMBER(N12),ISNUMBER(O12)),O12-N12,"")</f>
        <v/>
      </c>
      <c r="Q12" s="32"/>
      <c r="R12" s="32"/>
      <c r="S12" s="33" t="str">
        <f>IF(AND(ISNUMBER(Q12),ISNUMBER(R12)),R12-Q12,"")</f>
        <v/>
      </c>
    </row>
  </sheetData>
  <mergeCells count="8">
    <mergeCell ref="A1:R1"/>
    <mergeCell ref="A2:R2"/>
    <mergeCell ref="B3:D3"/>
    <mergeCell ref="E3:G3"/>
    <mergeCell ref="H3:J3"/>
    <mergeCell ref="K3:M3"/>
    <mergeCell ref="N3:P3"/>
    <mergeCell ref="Q3:S3"/>
  </mergeCells>
  <conditionalFormatting sqref="B5:B12">
    <cfRule type="colorScale" priority="2">
      <colorScale>
        <cfvo type="num" val="0"/>
        <cfvo type="num" val="2"/>
        <cfvo type="num" val="4"/>
        <color rgb="FFFECACA"/>
        <color rgb="FFFEF3C7"/>
        <color rgb="FF86EFAC"/>
      </colorScale>
    </cfRule>
  </conditionalFormatting>
  <conditionalFormatting sqref="D5:D12">
    <cfRule type="cellIs" dxfId="23" priority="8" operator="greaterThan">
      <formula>1</formula>
    </cfRule>
    <cfRule type="cellIs" dxfId="22" priority="9" operator="equal">
      <formula>1</formula>
    </cfRule>
    <cfRule type="cellIs" dxfId="21" priority="10" operator="equal">
      <formula>0</formula>
    </cfRule>
    <cfRule type="cellIs" dxfId="20" priority="11" operator="lessThan">
      <formula>0</formula>
    </cfRule>
  </conditionalFormatting>
  <conditionalFormatting sqref="E5:E12">
    <cfRule type="colorScale" priority="3">
      <colorScale>
        <cfvo type="num" val="0"/>
        <cfvo type="num" val="2"/>
        <cfvo type="num" val="4"/>
        <color rgb="FFFECACA"/>
        <color rgb="FFFEF3C7"/>
        <color rgb="FF86EFAC"/>
      </colorScale>
    </cfRule>
  </conditionalFormatting>
  <conditionalFormatting sqref="G5:G12">
    <cfRule type="cellIs" dxfId="19" priority="12" operator="greaterThan">
      <formula>1</formula>
    </cfRule>
    <cfRule type="cellIs" dxfId="18" priority="13" operator="equal">
      <formula>1</formula>
    </cfRule>
    <cfRule type="cellIs" dxfId="17" priority="14" operator="equal">
      <formula>0</formula>
    </cfRule>
    <cfRule type="cellIs" dxfId="16" priority="15" operator="lessThan">
      <formula>0</formula>
    </cfRule>
  </conditionalFormatting>
  <conditionalFormatting sqref="H5:H12">
    <cfRule type="colorScale" priority="4">
      <colorScale>
        <cfvo type="num" val="0"/>
        <cfvo type="num" val="2"/>
        <cfvo type="num" val="4"/>
        <color rgb="FFFECACA"/>
        <color rgb="FFFEF3C7"/>
        <color rgb="FF86EFAC"/>
      </colorScale>
    </cfRule>
  </conditionalFormatting>
  <conditionalFormatting sqref="J5:J12">
    <cfRule type="cellIs" dxfId="15" priority="16" operator="greaterThan">
      <formula>1</formula>
    </cfRule>
    <cfRule type="cellIs" dxfId="14" priority="17" operator="equal">
      <formula>1</formula>
    </cfRule>
    <cfRule type="cellIs" dxfId="13" priority="18" operator="equal">
      <formula>0</formula>
    </cfRule>
    <cfRule type="cellIs" dxfId="12" priority="19" operator="lessThan">
      <formula>0</formula>
    </cfRule>
  </conditionalFormatting>
  <conditionalFormatting sqref="K5:K12">
    <cfRule type="colorScale" priority="5">
      <colorScale>
        <cfvo type="num" val="0"/>
        <cfvo type="num" val="2"/>
        <cfvo type="num" val="4"/>
        <color rgb="FFFECACA"/>
        <color rgb="FFFEF3C7"/>
        <color rgb="FF86EFAC"/>
      </colorScale>
    </cfRule>
  </conditionalFormatting>
  <conditionalFormatting sqref="M5:M12">
    <cfRule type="cellIs" dxfId="11" priority="20" operator="greaterThan">
      <formula>1</formula>
    </cfRule>
    <cfRule type="cellIs" dxfId="10" priority="21" operator="equal">
      <formula>1</formula>
    </cfRule>
    <cfRule type="cellIs" dxfId="9" priority="22" operator="equal">
      <formula>0</formula>
    </cfRule>
    <cfRule type="cellIs" dxfId="8" priority="23" operator="lessThan">
      <formula>0</formula>
    </cfRule>
  </conditionalFormatting>
  <conditionalFormatting sqref="N5:N12">
    <cfRule type="colorScale" priority="6">
      <colorScale>
        <cfvo type="num" val="0"/>
        <cfvo type="num" val="2"/>
        <cfvo type="num" val="4"/>
        <color rgb="FFFECACA"/>
        <color rgb="FFFEF3C7"/>
        <color rgb="FF86EFAC"/>
      </colorScale>
    </cfRule>
  </conditionalFormatting>
  <conditionalFormatting sqref="P5:P12">
    <cfRule type="cellIs" dxfId="7" priority="24" operator="greaterThan">
      <formula>1</formula>
    </cfRule>
    <cfRule type="cellIs" dxfId="6" priority="25" operator="equal">
      <formula>1</formula>
    </cfRule>
    <cfRule type="cellIs" dxfId="5" priority="26" operator="equal">
      <formula>0</formula>
    </cfRule>
    <cfRule type="cellIs" dxfId="4" priority="27" operator="lessThan">
      <formula>0</formula>
    </cfRule>
  </conditionalFormatting>
  <conditionalFormatting sqref="Q5:Q12">
    <cfRule type="colorScale" priority="7">
      <colorScale>
        <cfvo type="num" val="0"/>
        <cfvo type="num" val="2"/>
        <cfvo type="num" val="4"/>
        <color rgb="FFFECACA"/>
        <color rgb="FFFEF3C7"/>
        <color rgb="FF86EFAC"/>
      </colorScale>
    </cfRule>
  </conditionalFormatting>
  <conditionalFormatting sqref="S5:S12">
    <cfRule type="cellIs" dxfId="3" priority="28" operator="greaterThan">
      <formula>1</formula>
    </cfRule>
    <cfRule type="cellIs" dxfId="2" priority="29" operator="equal">
      <formula>1</formula>
    </cfRule>
    <cfRule type="cellIs" dxfId="1" priority="30" operator="equal">
      <formula>0</formula>
    </cfRule>
    <cfRule type="cellIs" dxfId="0" priority="31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5" x14ac:dyDescent="0.25"/>
  <cols>
    <col min="1" max="1" width="28" customWidth="1"/>
    <col min="2" max="6" width="14" customWidth="1"/>
    <col min="7" max="7" width="30" customWidth="1"/>
  </cols>
  <sheetData>
    <row r="1" spans="1:7" ht="20.25" x14ac:dyDescent="0.3">
      <c r="A1" s="3" t="s">
        <v>54</v>
      </c>
      <c r="B1" s="3"/>
      <c r="C1" s="3"/>
      <c r="D1" s="3"/>
      <c r="E1" s="3"/>
      <c r="F1" s="3"/>
      <c r="G1" s="3"/>
    </row>
    <row r="2" spans="1:7" x14ac:dyDescent="0.25">
      <c r="A2" s="2" t="s">
        <v>55</v>
      </c>
      <c r="B2" s="2"/>
      <c r="C2" s="2"/>
      <c r="D2" s="2"/>
      <c r="E2" s="2"/>
      <c r="F2" s="2"/>
      <c r="G2" s="2"/>
    </row>
    <row r="4" spans="1:7" ht="39.75" customHeight="1" x14ac:dyDescent="0.25">
      <c r="A4" s="11" t="s">
        <v>56</v>
      </c>
      <c r="B4" s="11" t="s">
        <v>57</v>
      </c>
      <c r="C4" s="11" t="s">
        <v>58</v>
      </c>
      <c r="D4" s="11" t="s">
        <v>59</v>
      </c>
      <c r="E4" s="11" t="s">
        <v>60</v>
      </c>
      <c r="F4" s="11" t="s">
        <v>61</v>
      </c>
      <c r="G4" s="11" t="s">
        <v>62</v>
      </c>
    </row>
    <row r="5" spans="1:7" ht="27.75" customHeight="1" x14ac:dyDescent="0.25">
      <c r="A5" s="27" t="s">
        <v>44</v>
      </c>
      <c r="B5" s="35">
        <v>1.5</v>
      </c>
      <c r="C5" s="35">
        <v>5</v>
      </c>
      <c r="D5" s="35">
        <v>4</v>
      </c>
      <c r="E5" s="35">
        <v>4</v>
      </c>
      <c r="F5" s="36">
        <f t="shared" ref="F5:F10" si="0">C5*D5*E5</f>
        <v>80</v>
      </c>
      <c r="G5" s="37" t="s">
        <v>63</v>
      </c>
    </row>
    <row r="6" spans="1:7" ht="27.75" customHeight="1" x14ac:dyDescent="0.25">
      <c r="A6" s="27" t="s">
        <v>43</v>
      </c>
      <c r="B6" s="35">
        <v>1</v>
      </c>
      <c r="C6" s="35">
        <v>4</v>
      </c>
      <c r="D6" s="35">
        <v>5</v>
      </c>
      <c r="E6" s="35">
        <v>3</v>
      </c>
      <c r="F6" s="36">
        <f t="shared" si="0"/>
        <v>60</v>
      </c>
      <c r="G6" s="37" t="s">
        <v>64</v>
      </c>
    </row>
    <row r="7" spans="1:7" ht="27.75" customHeight="1" x14ac:dyDescent="0.25">
      <c r="A7" s="27" t="s">
        <v>42</v>
      </c>
      <c r="B7" s="35">
        <v>0.8</v>
      </c>
      <c r="C7" s="35">
        <v>4</v>
      </c>
      <c r="D7" s="35">
        <v>3</v>
      </c>
      <c r="E7" s="35">
        <v>5</v>
      </c>
      <c r="F7" s="36">
        <f t="shared" si="0"/>
        <v>60</v>
      </c>
      <c r="G7" s="37" t="s">
        <v>65</v>
      </c>
    </row>
    <row r="8" spans="1:7" ht="27.75" customHeight="1" x14ac:dyDescent="0.25">
      <c r="A8" s="27" t="s">
        <v>45</v>
      </c>
      <c r="B8" s="35">
        <v>0.5</v>
      </c>
      <c r="C8" s="35">
        <v>3</v>
      </c>
      <c r="D8" s="35">
        <v>3</v>
      </c>
      <c r="E8" s="35">
        <v>3</v>
      </c>
      <c r="F8" s="36">
        <f t="shared" si="0"/>
        <v>27</v>
      </c>
      <c r="G8" s="37" t="s">
        <v>66</v>
      </c>
    </row>
    <row r="9" spans="1:7" ht="27.75" customHeight="1" x14ac:dyDescent="0.25">
      <c r="A9" s="27" t="s">
        <v>41</v>
      </c>
      <c r="B9" s="35">
        <v>0.5</v>
      </c>
      <c r="C9" s="35">
        <v>4</v>
      </c>
      <c r="D9" s="35">
        <v>5</v>
      </c>
      <c r="E9" s="35">
        <v>2</v>
      </c>
      <c r="F9" s="36">
        <f t="shared" si="0"/>
        <v>40</v>
      </c>
      <c r="G9" s="37" t="s">
        <v>67</v>
      </c>
    </row>
    <row r="10" spans="1:7" ht="27.75" customHeight="1" x14ac:dyDescent="0.25">
      <c r="A10" s="27" t="s">
        <v>40</v>
      </c>
      <c r="B10" s="35">
        <v>0.3</v>
      </c>
      <c r="C10" s="35">
        <v>5</v>
      </c>
      <c r="D10" s="35">
        <v>5</v>
      </c>
      <c r="E10" s="35">
        <v>4</v>
      </c>
      <c r="F10" s="36">
        <f t="shared" si="0"/>
        <v>100</v>
      </c>
      <c r="G10" s="37" t="s">
        <v>68</v>
      </c>
    </row>
    <row r="11" spans="1:7" ht="27.75" customHeight="1" x14ac:dyDescent="0.25">
      <c r="A11" s="37"/>
      <c r="B11" s="37"/>
      <c r="C11" s="37"/>
      <c r="D11" s="37"/>
      <c r="E11" s="37"/>
      <c r="F11" s="36" t="str">
        <f>IF(AND(ISNUMBER(C11),ISNUMBER(D11),ISNUMBER(E11)),C11*D11*E11,"")</f>
        <v/>
      </c>
      <c r="G11" s="37"/>
    </row>
    <row r="12" spans="1:7" ht="27.75" customHeight="1" x14ac:dyDescent="0.25">
      <c r="A12" s="37"/>
      <c r="B12" s="37"/>
      <c r="C12" s="37"/>
      <c r="D12" s="37"/>
      <c r="E12" s="37"/>
      <c r="F12" s="36" t="str">
        <f>IF(AND(ISNUMBER(C12),ISNUMBER(D12),ISNUMBER(E12)),C12*D12*E12,"")</f>
        <v/>
      </c>
      <c r="G12" s="37"/>
    </row>
    <row r="13" spans="1:7" ht="27.75" customHeight="1" x14ac:dyDescent="0.25">
      <c r="A13" s="37"/>
      <c r="B13" s="37"/>
      <c r="C13" s="37"/>
      <c r="D13" s="37"/>
      <c r="E13" s="37"/>
      <c r="F13" s="36" t="str">
        <f>IF(AND(ISNUMBER(C13),ISNUMBER(D13),ISNUMBER(E13)),C13*D13*E13,"")</f>
        <v/>
      </c>
      <c r="G13" s="37"/>
    </row>
    <row r="14" spans="1:7" ht="27.75" customHeight="1" x14ac:dyDescent="0.25">
      <c r="A14" s="37"/>
      <c r="B14" s="37"/>
      <c r="C14" s="37"/>
      <c r="D14" s="37"/>
      <c r="E14" s="37"/>
      <c r="F14" s="36" t="str">
        <f>IF(AND(ISNUMBER(C14),ISNUMBER(D14),ISNUMBER(E14)),C14*D14*E14,"")</f>
        <v/>
      </c>
      <c r="G14" s="37"/>
    </row>
  </sheetData>
  <mergeCells count="2">
    <mergeCell ref="A1:G1"/>
    <mergeCell ref="A2:G2"/>
  </mergeCells>
  <conditionalFormatting sqref="F5:F14">
    <cfRule type="colorScale" priority="2">
      <colorScale>
        <cfvo type="num" val="1"/>
        <cfvo type="num" val="50"/>
        <cfvo type="num" val="125"/>
        <color rgb="FFBBF7D0"/>
        <color rgb="FFFEF3C7"/>
        <color rgb="FFFCA5A5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Istruzioni</vt:lpstr>
      <vt:lpstr>Legenda</vt:lpstr>
      <vt:lpstr>Matrice</vt:lpstr>
      <vt:lpstr>Gap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Emanuele Gamba</cp:lastModifiedBy>
  <cp:revision>0</cp:revision>
  <dcterms:created xsi:type="dcterms:W3CDTF">2026-04-18T17:45:28Z</dcterms:created>
  <dcterms:modified xsi:type="dcterms:W3CDTF">2026-04-20T12:23:08Z</dcterms:modified>
  <dc:language>en-US</dc:language>
</cp:coreProperties>
</file>